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bi\OneDrive\Documents\TBA\Mens Club\2022-2023\"/>
    </mc:Choice>
  </mc:AlternateContent>
  <xr:revisionPtr revIDLastSave="0" documentId="13_ncr:1_{DDF9B723-9198-47BF-BD91-F4D1CD3231D1}" xr6:coauthVersionLast="47" xr6:coauthVersionMax="47" xr10:uidLastSave="{00000000-0000-0000-0000-000000000000}"/>
  <bookViews>
    <workbookView xWindow="390" yWindow="390" windowWidth="19110" windowHeight="9735" xr2:uid="{527B4431-115C-4C84-8855-F3DBCD1DD2F3}"/>
  </bookViews>
  <sheets>
    <sheet name="Budget" sheetId="2" r:id="rId1"/>
  </sheets>
  <definedNames>
    <definedName name="Regina_and_Norm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C12" i="2"/>
  <c r="C16" i="2" s="1"/>
  <c r="C10" i="2" l="1"/>
  <c r="C18" i="2" s="1"/>
</calcChain>
</file>

<file path=xl/sharedStrings.xml><?xml version="1.0" encoding="utf-8"?>
<sst xmlns="http://schemas.openxmlformats.org/spreadsheetml/2006/main" count="29" uniqueCount="29">
  <si>
    <t>Description</t>
  </si>
  <si>
    <t>Vendor</t>
  </si>
  <si>
    <t>Amount</t>
  </si>
  <si>
    <t>Janitorial</t>
  </si>
  <si>
    <t>Soda/Water/Coffee</t>
  </si>
  <si>
    <t>Total</t>
  </si>
  <si>
    <t>Total Revenue - Projected</t>
  </si>
  <si>
    <t>Shoprite</t>
  </si>
  <si>
    <t>Comments</t>
  </si>
  <si>
    <t>Paper Goods</t>
  </si>
  <si>
    <t>Security</t>
  </si>
  <si>
    <t>Yitzy Kasowitz</t>
  </si>
  <si>
    <t>Speaker</t>
  </si>
  <si>
    <t>Speaker Expenses</t>
  </si>
  <si>
    <t>TBA security vendor</t>
  </si>
  <si>
    <t>Refreshments</t>
  </si>
  <si>
    <t>3 hours ($18 per hour)</t>
  </si>
  <si>
    <t>3 hours ($45 per hour) - we will probably get this back from a grant</t>
  </si>
  <si>
    <t>Sams Club</t>
  </si>
  <si>
    <t>Sponsorships</t>
  </si>
  <si>
    <t>Cost per Club if we need to pay for security</t>
  </si>
  <si>
    <t>Donation towards travel exp</t>
  </si>
  <si>
    <t>Grant from MC Federation</t>
  </si>
  <si>
    <t xml:space="preserve"> </t>
  </si>
  <si>
    <t>Jewish Federation in the Heart of NJ</t>
  </si>
  <si>
    <t>576 - 19.23 credit card fees we did not recoup from sponsors</t>
  </si>
  <si>
    <t xml:space="preserve">split for the 5 clubs which is what is definite now </t>
  </si>
  <si>
    <t>This is the net travel expenses after donation</t>
  </si>
  <si>
    <t>Sam's Club/Walmart/Shoprite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</si>
</sst>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8" fontId="0" fillId="0" borderId="0" xfId="0" applyNumberFormat="1"/>
    <xf numFmtId="0" fontId="0" fillId="0" borderId="1" xfId="0" applyBorder="1"/>
    <xf numFmtId="0" fontId="0" fillId="0" borderId="2" xfId="0" applyBorder="1"/>
    <xf numFmtId="8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8" fontId="0" fillId="0" borderId="5" xfId="0" applyNumberFormat="1" applyBorder="1"/>
    <xf numFmtId="0" fontId="0" fillId="0" borderId="6" xfId="0" applyBorder="1"/>
    <xf numFmtId="0" fontId="0" fillId="0" borderId="5" xfId="0" applyBorder="1" applyAlignment="1">
      <alignment wrapText="1"/>
    </xf>
    <xf numFmtId="4" fontId="0" fillId="0" borderId="6" xfId="0" applyNumberFormat="1" applyBorder="1"/>
    <xf numFmtId="6" fontId="1" fillId="0" borderId="6" xfId="0" applyNumberFormat="1" applyFont="1" applyBorder="1"/>
    <xf numFmtId="0" fontId="1" fillId="0" borderId="5" xfId="0" applyFont="1" applyBorder="1"/>
    <xf numFmtId="8" fontId="1" fillId="0" borderId="5" xfId="0" applyNumberFormat="1" applyFont="1" applyBorder="1"/>
    <xf numFmtId="0" fontId="1" fillId="0" borderId="5" xfId="0" applyFont="1" applyBorder="1" applyAlignment="1">
      <alignment horizontal="right" wrapText="1"/>
    </xf>
    <xf numFmtId="0" fontId="0" fillId="0" borderId="4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66382-571E-42C9-9A81-175319CCD4BC}">
  <dimension ref="A1:D18"/>
  <sheetViews>
    <sheetView tabSelected="1" workbookViewId="0">
      <selection activeCell="B8" sqref="B8"/>
    </sheetView>
  </sheetViews>
  <sheetFormatPr defaultRowHeight="15" x14ac:dyDescent="0.25"/>
  <cols>
    <col min="1" max="1" width="26" customWidth="1"/>
    <col min="2" max="2" width="33" customWidth="1"/>
    <col min="3" max="3" width="13.42578125" style="1" customWidth="1"/>
    <col min="4" max="4" width="56.42578125" customWidth="1"/>
  </cols>
  <sheetData>
    <row r="1" spans="1:4" x14ac:dyDescent="0.25">
      <c r="A1" s="2" t="s">
        <v>0</v>
      </c>
      <c r="B1" s="3" t="s">
        <v>1</v>
      </c>
      <c r="C1" s="4" t="s">
        <v>2</v>
      </c>
      <c r="D1" s="5" t="s">
        <v>8</v>
      </c>
    </row>
    <row r="2" spans="1:4" x14ac:dyDescent="0.25">
      <c r="A2" s="6" t="s">
        <v>12</v>
      </c>
      <c r="B2" s="6" t="s">
        <v>11</v>
      </c>
      <c r="C2" s="8">
        <v>500</v>
      </c>
      <c r="D2" s="9"/>
    </row>
    <row r="3" spans="1:4" x14ac:dyDescent="0.25">
      <c r="A3" s="6" t="s">
        <v>13</v>
      </c>
      <c r="B3" s="6"/>
      <c r="C3" s="8">
        <f>1600 - 600</f>
        <v>1000</v>
      </c>
      <c r="D3" s="9" t="s">
        <v>27</v>
      </c>
    </row>
    <row r="4" spans="1:4" x14ac:dyDescent="0.25">
      <c r="A4" s="6" t="s">
        <v>10</v>
      </c>
      <c r="B4" s="10" t="s">
        <v>14</v>
      </c>
      <c r="C4" s="8">
        <v>129</v>
      </c>
      <c r="D4" s="9" t="s">
        <v>17</v>
      </c>
    </row>
    <row r="5" spans="1:4" x14ac:dyDescent="0.25">
      <c r="A5" s="6" t="s">
        <v>3</v>
      </c>
      <c r="B5" s="10"/>
      <c r="C5" s="8">
        <v>60.75</v>
      </c>
      <c r="D5" s="9" t="s">
        <v>16</v>
      </c>
    </row>
    <row r="6" spans="1:4" x14ac:dyDescent="0.25">
      <c r="A6" s="6" t="s">
        <v>15</v>
      </c>
      <c r="B6" s="10" t="s">
        <v>28</v>
      </c>
      <c r="C6" s="8">
        <v>83</v>
      </c>
      <c r="D6" s="9"/>
    </row>
    <row r="7" spans="1:4" x14ac:dyDescent="0.25">
      <c r="A7" s="6" t="s">
        <v>9</v>
      </c>
      <c r="B7" s="7" t="s">
        <v>18</v>
      </c>
      <c r="C7" s="8">
        <v>54.14</v>
      </c>
      <c r="D7" s="9"/>
    </row>
    <row r="8" spans="1:4" x14ac:dyDescent="0.25">
      <c r="A8" s="6" t="s">
        <v>4</v>
      </c>
      <c r="B8" s="10" t="s">
        <v>7</v>
      </c>
      <c r="C8" s="8">
        <v>20</v>
      </c>
      <c r="D8" s="9"/>
    </row>
    <row r="9" spans="1:4" x14ac:dyDescent="0.25">
      <c r="A9" s="6"/>
      <c r="B9" s="7"/>
      <c r="C9" s="8"/>
      <c r="D9" s="9"/>
    </row>
    <row r="10" spans="1:4" x14ac:dyDescent="0.25">
      <c r="A10" s="6"/>
      <c r="B10" s="15" t="s">
        <v>5</v>
      </c>
      <c r="C10" s="14">
        <f>SUM(C2:C8)*-1</f>
        <v>-1846.89</v>
      </c>
      <c r="D10" s="9"/>
    </row>
    <row r="11" spans="1:4" x14ac:dyDescent="0.25">
      <c r="A11" s="6"/>
      <c r="B11" s="7"/>
      <c r="C11" s="8"/>
      <c r="D11" s="9"/>
    </row>
    <row r="12" spans="1:4" x14ac:dyDescent="0.25">
      <c r="A12" s="6" t="s">
        <v>19</v>
      </c>
      <c r="B12" s="7"/>
      <c r="C12" s="8">
        <f>576 -19.23</f>
        <v>556.77</v>
      </c>
      <c r="D12" s="9" t="s">
        <v>25</v>
      </c>
    </row>
    <row r="13" spans="1:4" x14ac:dyDescent="0.25">
      <c r="A13" s="6" t="s">
        <v>21</v>
      </c>
      <c r="B13" s="7"/>
      <c r="C13" s="8">
        <v>200</v>
      </c>
      <c r="D13" s="9"/>
    </row>
    <row r="14" spans="1:4" x14ac:dyDescent="0.25">
      <c r="A14" s="6" t="s">
        <v>22</v>
      </c>
      <c r="B14" s="10"/>
      <c r="C14" s="8">
        <v>200</v>
      </c>
      <c r="D14" s="11"/>
    </row>
    <row r="15" spans="1:4" ht="30" x14ac:dyDescent="0.25">
      <c r="A15" s="16" t="s">
        <v>24</v>
      </c>
      <c r="B15" s="10"/>
      <c r="C15" s="8">
        <v>300</v>
      </c>
      <c r="D15" s="11"/>
    </row>
    <row r="16" spans="1:4" x14ac:dyDescent="0.25">
      <c r="A16" s="6" t="s">
        <v>23</v>
      </c>
      <c r="B16" s="15" t="s">
        <v>6</v>
      </c>
      <c r="C16" s="14">
        <f>SUM(C12:C15)</f>
        <v>1256.77</v>
      </c>
      <c r="D16" s="12"/>
    </row>
    <row r="17" spans="1:4" x14ac:dyDescent="0.25">
      <c r="A17" s="6"/>
      <c r="B17" s="7"/>
      <c r="C17" s="8"/>
      <c r="D17" s="9"/>
    </row>
    <row r="18" spans="1:4" x14ac:dyDescent="0.25">
      <c r="A18" s="6" t="s">
        <v>20</v>
      </c>
      <c r="B18" s="13"/>
      <c r="C18" s="14">
        <f>+(C16+C10)/5</f>
        <v>-118.02400000000003</v>
      </c>
      <c r="D18" s="9" t="s">
        <v>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Seth Arbital</dc:creator>
  <cp:lastModifiedBy>Seth Arbital</cp:lastModifiedBy>
  <cp:lastPrinted>2022-11-09T18:10:11Z</cp:lastPrinted>
  <dcterms:created xsi:type="dcterms:W3CDTF">2018-10-08T21:05:06Z</dcterms:created>
  <dcterms:modified xsi:type="dcterms:W3CDTF">2023-03-23T13:38:42Z</dcterms:modified>
</cp:coreProperties>
</file>